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90" yWindow="135" windowWidth="9420" windowHeight="12135"/>
  </bookViews>
  <sheets>
    <sheet name="2_2020" sheetId="4" r:id="rId1"/>
  </sheets>
  <calcPr calcId="145621"/>
</workbook>
</file>

<file path=xl/calcChain.xml><?xml version="1.0" encoding="utf-8"?>
<calcChain xmlns="http://schemas.openxmlformats.org/spreadsheetml/2006/main">
  <c r="D50" i="4" l="1"/>
  <c r="C46" i="4" l="1"/>
  <c r="B46" i="4" l="1"/>
  <c r="G42" i="4" l="1"/>
  <c r="F46" i="4" l="1"/>
  <c r="E46" i="4"/>
  <c r="G28" i="4"/>
  <c r="D45" i="4" s="1"/>
  <c r="G15" i="4"/>
  <c r="D44" i="4" s="1"/>
  <c r="D46" i="4" l="1"/>
</calcChain>
</file>

<file path=xl/sharedStrings.xml><?xml version="1.0" encoding="utf-8"?>
<sst xmlns="http://schemas.openxmlformats.org/spreadsheetml/2006/main" count="45" uniqueCount="34">
  <si>
    <t>Příjmy</t>
  </si>
  <si>
    <t>OdPa</t>
  </si>
  <si>
    <t>Položka</t>
  </si>
  <si>
    <t>Popis</t>
  </si>
  <si>
    <t>Výdaje</t>
  </si>
  <si>
    <t>Schváleno zastupitelstvem města dne:</t>
  </si>
  <si>
    <t>schv.rozpočet</t>
  </si>
  <si>
    <t>v Kč</t>
  </si>
  <si>
    <t xml:space="preserve">Projednáno finančním výborem dne: </t>
  </si>
  <si>
    <t>Položky v  rozpočtu - přesuny</t>
  </si>
  <si>
    <t>CELKEM</t>
  </si>
  <si>
    <t>2.RO</t>
  </si>
  <si>
    <t>1.RO</t>
  </si>
  <si>
    <t>Správní poplatky</t>
  </si>
  <si>
    <t>Poplatek ze vstupného</t>
  </si>
  <si>
    <t>Přijaté nekapit.příspěvky a náhrady</t>
  </si>
  <si>
    <t>Příjmy z prodeje pozemků</t>
  </si>
  <si>
    <t>Sankční platby přijaté od jiných subjektů</t>
  </si>
  <si>
    <t>Přijaté pojistné náhrady</t>
  </si>
  <si>
    <t>Příjmy z prodeje ost.hmot.dlouhodob.majetku</t>
  </si>
  <si>
    <t>Elektrická energie - byty</t>
  </si>
  <si>
    <t>Elektrická energie - nebyty</t>
  </si>
  <si>
    <t>Ostatní nákupy j.n.- čl.príspěvky</t>
  </si>
  <si>
    <t xml:space="preserve">Krizová opatření </t>
  </si>
  <si>
    <t>Ochranné pomůcky</t>
  </si>
  <si>
    <t>Nákup ostatních služeb</t>
  </si>
  <si>
    <t>Programové vybavení</t>
  </si>
  <si>
    <t>Služby peněžních ústavů</t>
  </si>
  <si>
    <t>Ostatní neinvestiční transfery</t>
  </si>
  <si>
    <t>Platby daní a poplatků SR</t>
  </si>
  <si>
    <t xml:space="preserve">Výsledek rozpočtu po změnách : </t>
  </si>
  <si>
    <t>Rozpočet po změnách POL.8115-Financování</t>
  </si>
  <si>
    <t xml:space="preserve">Rozpočtové  opatření č. 2/2020 </t>
  </si>
  <si>
    <t>Vyvěšeno: 10.6.2020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</si>
</sst>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_ ;[Red]\-#,##0.00\ "/>
  </numFmts>
  <fonts count="13" x14ac:knownFonts="1"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color indexed="54"/>
      <name val="Arial"/>
      <family val="2"/>
      <charset val="238"/>
    </font>
    <font>
      <sz val="12"/>
      <color indexed="54"/>
      <name val="Arial"/>
      <family val="2"/>
      <charset val="238"/>
    </font>
    <font>
      <b/>
      <sz val="12"/>
      <color indexed="48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B0F0"/>
      <name val="Arial"/>
      <family val="2"/>
      <charset val="238"/>
    </font>
    <font>
      <b/>
      <u/>
      <sz val="1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3" fillId="0" borderId="0" xfId="0" applyFont="1"/>
    <xf numFmtId="43" fontId="1" fillId="0" borderId="0" xfId="0" applyNumberFormat="1" applyFont="1" applyBorder="1"/>
    <xf numFmtId="0" fontId="1" fillId="0" borderId="5" xfId="0" applyFont="1" applyBorder="1"/>
    <xf numFmtId="43" fontId="1" fillId="0" borderId="14" xfId="0" applyNumberFormat="1" applyFont="1" applyBorder="1"/>
    <xf numFmtId="43" fontId="1" fillId="0" borderId="13" xfId="0" applyNumberFormat="1" applyFont="1" applyBorder="1"/>
    <xf numFmtId="0" fontId="0" fillId="0" borderId="0" xfId="0" applyFont="1"/>
    <xf numFmtId="164" fontId="1" fillId="0" borderId="3" xfId="0" applyNumberFormat="1" applyFont="1" applyBorder="1"/>
    <xf numFmtId="43" fontId="1" fillId="0" borderId="5" xfId="0" applyNumberFormat="1" applyFont="1" applyBorder="1"/>
    <xf numFmtId="14" fontId="1" fillId="0" borderId="3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0" fontId="0" fillId="0" borderId="0" xfId="0" applyFont="1" applyBorder="1"/>
    <xf numFmtId="43" fontId="0" fillId="0" borderId="0" xfId="0" applyNumberFormat="1" applyFont="1" applyBorder="1"/>
    <xf numFmtId="14" fontId="1" fillId="0" borderId="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43" fontId="4" fillId="0" borderId="3" xfId="0" applyNumberFormat="1" applyFont="1" applyBorder="1" applyAlignment="1">
      <alignment horizontal="center"/>
    </xf>
    <xf numFmtId="0" fontId="0" fillId="0" borderId="3" xfId="0" applyFont="1" applyBorder="1"/>
    <xf numFmtId="43" fontId="5" fillId="0" borderId="14" xfId="0" applyNumberFormat="1" applyFont="1" applyFill="1" applyBorder="1"/>
    <xf numFmtId="0" fontId="4" fillId="0" borderId="16" xfId="0" applyFont="1" applyBorder="1" applyAlignment="1">
      <alignment horizontal="center"/>
    </xf>
    <xf numFmtId="43" fontId="4" fillId="0" borderId="16" xfId="0" applyNumberFormat="1" applyFont="1" applyBorder="1" applyAlignment="1">
      <alignment horizontal="center"/>
    </xf>
    <xf numFmtId="0" fontId="4" fillId="0" borderId="16" xfId="0" applyFont="1" applyBorder="1"/>
    <xf numFmtId="43" fontId="4" fillId="0" borderId="17" xfId="0" applyNumberFormat="1" applyFont="1" applyBorder="1" applyAlignment="1">
      <alignment horizontal="center"/>
    </xf>
    <xf numFmtId="43" fontId="5" fillId="0" borderId="4" xfId="0" applyNumberFormat="1" applyFont="1" applyFill="1" applyBorder="1"/>
    <xf numFmtId="43" fontId="1" fillId="0" borderId="8" xfId="0" applyNumberFormat="1" applyFont="1" applyBorder="1"/>
    <xf numFmtId="164" fontId="1" fillId="0" borderId="1" xfId="0" applyNumberFormat="1" applyFont="1" applyBorder="1"/>
    <xf numFmtId="164" fontId="4" fillId="0" borderId="1" xfId="0" applyNumberFormat="1" applyFont="1" applyBorder="1"/>
    <xf numFmtId="164" fontId="4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/>
    <xf numFmtId="164" fontId="1" fillId="2" borderId="11" xfId="0" applyNumberFormat="1" applyFont="1" applyFill="1" applyBorder="1"/>
    <xf numFmtId="164" fontId="4" fillId="2" borderId="11" xfId="0" applyNumberFormat="1" applyFont="1" applyFill="1" applyBorder="1"/>
    <xf numFmtId="164" fontId="4" fillId="2" borderId="9" xfId="0" applyNumberFormat="1" applyFont="1" applyFill="1" applyBorder="1"/>
    <xf numFmtId="164" fontId="4" fillId="2" borderId="3" xfId="0" applyNumberFormat="1" applyFont="1" applyFill="1" applyBorder="1" applyAlignment="1"/>
    <xf numFmtId="164" fontId="1" fillId="2" borderId="9" xfId="0" applyNumberFormat="1" applyFont="1" applyFill="1" applyBorder="1"/>
    <xf numFmtId="1" fontId="6" fillId="0" borderId="7" xfId="0" applyNumberFormat="1" applyFont="1" applyBorder="1"/>
    <xf numFmtId="1" fontId="7" fillId="0" borderId="5" xfId="0" applyNumberFormat="1" applyFont="1" applyBorder="1"/>
    <xf numFmtId="1" fontId="6" fillId="0" borderId="2" xfId="0" applyNumberFormat="1" applyFont="1" applyBorder="1"/>
    <xf numFmtId="1" fontId="7" fillId="0" borderId="1" xfId="0" applyNumberFormat="1" applyFont="1" applyBorder="1"/>
    <xf numFmtId="1" fontId="4" fillId="2" borderId="10" xfId="0" applyNumberFormat="1" applyFont="1" applyFill="1" applyBorder="1"/>
    <xf numFmtId="1" fontId="1" fillId="2" borderId="11" xfId="0" applyNumberFormat="1" applyFont="1" applyFill="1" applyBorder="1"/>
    <xf numFmtId="1" fontId="1" fillId="2" borderId="10" xfId="0" applyNumberFormat="1" applyFont="1" applyFill="1" applyBorder="1"/>
    <xf numFmtId="1" fontId="4" fillId="0" borderId="15" xfId="0" applyNumberFormat="1" applyFont="1" applyBorder="1"/>
    <xf numFmtId="1" fontId="4" fillId="0" borderId="16" xfId="0" applyNumberFormat="1" applyFont="1" applyBorder="1"/>
    <xf numFmtId="1" fontId="4" fillId="0" borderId="7" xfId="0" applyNumberFormat="1" applyFont="1" applyBorder="1"/>
    <xf numFmtId="1" fontId="4" fillId="0" borderId="12" xfId="0" applyNumberFormat="1" applyFont="1" applyBorder="1"/>
    <xf numFmtId="1" fontId="1" fillId="0" borderId="0" xfId="0" applyNumberFormat="1" applyFont="1" applyBorder="1"/>
    <xf numFmtId="1" fontId="0" fillId="0" borderId="0" xfId="0" applyNumberFormat="1" applyFont="1" applyBorder="1"/>
    <xf numFmtId="1" fontId="0" fillId="0" borderId="0" xfId="0" applyNumberFormat="1" applyFont="1"/>
    <xf numFmtId="1" fontId="4" fillId="0" borderId="2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5" xfId="0" applyNumberFormat="1" applyFont="1" applyBorder="1"/>
    <xf numFmtId="164" fontId="1" fillId="0" borderId="13" xfId="0" applyNumberFormat="1" applyFont="1" applyBorder="1"/>
    <xf numFmtId="164" fontId="1" fillId="0" borderId="3" xfId="0" applyNumberFormat="1" applyFont="1" applyBorder="1" applyAlignment="1">
      <alignment horizontal="right"/>
    </xf>
    <xf numFmtId="0" fontId="2" fillId="0" borderId="0" xfId="0" applyFont="1"/>
    <xf numFmtId="164" fontId="1" fillId="0" borderId="3" xfId="0" applyNumberFormat="1" applyFont="1" applyFill="1" applyBorder="1" applyAlignment="1">
      <alignment horizontal="right"/>
    </xf>
    <xf numFmtId="0" fontId="0" fillId="0" borderId="1" xfId="0" applyFont="1" applyBorder="1"/>
    <xf numFmtId="1" fontId="1" fillId="0" borderId="12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64" fontId="1" fillId="0" borderId="14" xfId="0" applyNumberFormat="1" applyFont="1" applyBorder="1"/>
    <xf numFmtId="1" fontId="0" fillId="0" borderId="2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11" fillId="0" borderId="0" xfId="0" applyNumberFormat="1" applyFont="1" applyBorder="1"/>
    <xf numFmtId="164" fontId="4" fillId="0" borderId="0" xfId="0" applyNumberFormat="1" applyFont="1" applyBorder="1"/>
    <xf numFmtId="164" fontId="1" fillId="0" borderId="22" xfId="0" applyNumberFormat="1" applyFon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4" fillId="0" borderId="6" xfId="0" applyNumberFormat="1" applyFont="1" applyBorder="1" applyAlignment="1"/>
    <xf numFmtId="0" fontId="0" fillId="0" borderId="11" xfId="0" applyBorder="1" applyAlignment="1"/>
    <xf numFmtId="0" fontId="0" fillId="0" borderId="9" xfId="0" applyBorder="1" applyAlignment="1"/>
    <xf numFmtId="0" fontId="6" fillId="0" borderId="18" xfId="0" applyFont="1" applyBorder="1" applyAlignment="1"/>
    <xf numFmtId="0" fontId="0" fillId="0" borderId="19" xfId="0" applyBorder="1" applyAlignment="1"/>
    <xf numFmtId="0" fontId="0" fillId="0" borderId="20" xfId="0" applyBorder="1" applyAlignment="1"/>
    <xf numFmtId="0" fontId="9" fillId="0" borderId="10" xfId="0" applyFont="1" applyBorder="1" applyAlignment="1"/>
    <xf numFmtId="0" fontId="0" fillId="0" borderId="21" xfId="0" applyBorder="1" applyAlignment="1"/>
    <xf numFmtId="164" fontId="10" fillId="0" borderId="10" xfId="0" applyNumberFormat="1" applyFont="1" applyBorder="1" applyAlignment="1"/>
    <xf numFmtId="164" fontId="0" fillId="0" borderId="11" xfId="0" applyNumberFormat="1" applyBorder="1" applyAlignment="1"/>
    <xf numFmtId="164" fontId="0" fillId="0" borderId="21" xfId="0" applyNumberFormat="1" applyBorder="1" applyAlignment="1"/>
    <xf numFmtId="164" fontId="8" fillId="0" borderId="10" xfId="0" applyNumberFormat="1" applyFont="1" applyBorder="1" applyAlignment="1"/>
    <xf numFmtId="1" fontId="4" fillId="0" borderId="25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4" fontId="5" fillId="0" borderId="22" xfId="0" applyNumberFormat="1" applyFont="1" applyFill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164" fontId="12" fillId="0" borderId="23" xfId="0" applyNumberFormat="1" applyFont="1" applyBorder="1" applyAlignment="1">
      <alignment horizontal="center" vertical="center"/>
    </xf>
    <xf numFmtId="164" fontId="12" fillId="0" borderId="24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workbookViewId="0">
      <selection activeCell="J34" sqref="J34"/>
    </sheetView>
  </sheetViews>
  <sheetFormatPr defaultRowHeight="13.5" customHeight="1" x14ac:dyDescent="0.2"/>
  <cols>
    <col min="1" max="1" width="11.42578125" style="48" customWidth="1"/>
    <col min="2" max="2" width="14.5703125" style="48" customWidth="1"/>
    <col min="3" max="4" width="14.85546875" style="8" customWidth="1"/>
    <col min="5" max="5" width="8.85546875" style="8" customWidth="1"/>
    <col min="6" max="6" width="8.5703125" style="8" customWidth="1"/>
    <col min="7" max="7" width="17.5703125" style="8" customWidth="1"/>
    <col min="8" max="10" width="9.140625" style="8"/>
    <col min="11" max="11" width="26" style="8" customWidth="1"/>
    <col min="12" max="16384" width="9.140625" style="8"/>
  </cols>
  <sheetData>
    <row r="1" spans="1:8" ht="16.5" customHeight="1" thickBot="1" x14ac:dyDescent="0.3">
      <c r="A1" s="72" t="s">
        <v>32</v>
      </c>
      <c r="B1" s="73"/>
      <c r="C1" s="73"/>
      <c r="D1" s="73"/>
      <c r="E1" s="73"/>
      <c r="F1" s="73"/>
      <c r="G1" s="74"/>
    </row>
    <row r="2" spans="1:8" ht="13.5" customHeight="1" x14ac:dyDescent="0.25">
      <c r="A2" s="35"/>
      <c r="B2" s="36"/>
      <c r="C2" s="5" t="s">
        <v>8</v>
      </c>
      <c r="D2" s="5"/>
      <c r="E2" s="5"/>
      <c r="F2" s="15"/>
      <c r="G2" s="16"/>
    </row>
    <row r="3" spans="1:8" ht="13.5" customHeight="1" x14ac:dyDescent="0.25">
      <c r="A3" s="37"/>
      <c r="B3" s="38"/>
      <c r="C3" s="1" t="s">
        <v>5</v>
      </c>
      <c r="D3" s="1"/>
      <c r="E3" s="1"/>
      <c r="F3" s="12"/>
      <c r="G3" s="11">
        <v>43983</v>
      </c>
    </row>
    <row r="4" spans="1:8" s="3" customFormat="1" ht="16.5" customHeight="1" x14ac:dyDescent="0.25">
      <c r="A4" s="75" t="s">
        <v>0</v>
      </c>
      <c r="B4" s="70"/>
      <c r="C4" s="70"/>
      <c r="D4" s="70"/>
      <c r="E4" s="70"/>
      <c r="F4" s="70"/>
      <c r="G4" s="76"/>
    </row>
    <row r="5" spans="1:8" ht="13.5" customHeight="1" x14ac:dyDescent="0.2">
      <c r="A5" s="49" t="s">
        <v>1</v>
      </c>
      <c r="B5" s="50" t="s">
        <v>2</v>
      </c>
      <c r="C5" s="69" t="s">
        <v>3</v>
      </c>
      <c r="D5" s="70"/>
      <c r="E5" s="70"/>
      <c r="F5" s="71"/>
      <c r="G5" s="17" t="s">
        <v>7</v>
      </c>
    </row>
    <row r="6" spans="1:8" ht="13.5" customHeight="1" x14ac:dyDescent="0.2">
      <c r="A6" s="51"/>
      <c r="B6" s="52">
        <v>1344</v>
      </c>
      <c r="C6" s="26" t="s">
        <v>14</v>
      </c>
      <c r="D6" s="27"/>
      <c r="E6" s="27"/>
      <c r="F6" s="27"/>
      <c r="G6" s="55">
        <v>153</v>
      </c>
    </row>
    <row r="7" spans="1:8" ht="13.5" customHeight="1" x14ac:dyDescent="0.2">
      <c r="A7" s="49"/>
      <c r="B7" s="52">
        <v>1361</v>
      </c>
      <c r="C7" s="26" t="s">
        <v>13</v>
      </c>
      <c r="D7" s="27"/>
      <c r="E7" s="27"/>
      <c r="F7" s="27"/>
      <c r="G7" s="55">
        <v>25000</v>
      </c>
      <c r="H7" s="56"/>
    </row>
    <row r="8" spans="1:8" ht="13.5" customHeight="1" x14ac:dyDescent="0.2">
      <c r="A8" s="49">
        <v>3639</v>
      </c>
      <c r="B8" s="52">
        <v>2324</v>
      </c>
      <c r="C8" s="26" t="s">
        <v>15</v>
      </c>
      <c r="D8" s="27"/>
      <c r="E8" s="27"/>
      <c r="F8" s="27"/>
      <c r="G8" s="55">
        <v>37875</v>
      </c>
    </row>
    <row r="9" spans="1:8" ht="13.5" customHeight="1" x14ac:dyDescent="0.2">
      <c r="A9" s="51">
        <v>3639</v>
      </c>
      <c r="B9" s="52">
        <v>3111</v>
      </c>
      <c r="C9" s="26" t="s">
        <v>16</v>
      </c>
      <c r="D9" s="26"/>
      <c r="E9" s="26"/>
      <c r="F9" s="26"/>
      <c r="G9" s="57">
        <v>9680000</v>
      </c>
    </row>
    <row r="10" spans="1:8" ht="13.5" customHeight="1" x14ac:dyDescent="0.2">
      <c r="A10" s="51">
        <v>6171</v>
      </c>
      <c r="B10" s="52">
        <v>2212</v>
      </c>
      <c r="C10" s="26" t="s">
        <v>17</v>
      </c>
      <c r="D10" s="26"/>
      <c r="E10" s="26"/>
      <c r="F10" s="26"/>
      <c r="G10" s="55">
        <v>55000</v>
      </c>
    </row>
    <row r="11" spans="1:8" ht="13.5" customHeight="1" x14ac:dyDescent="0.2">
      <c r="A11" s="51">
        <v>6171</v>
      </c>
      <c r="B11" s="52">
        <v>2322</v>
      </c>
      <c r="C11" s="26" t="s">
        <v>18</v>
      </c>
      <c r="D11" s="26"/>
      <c r="E11" s="26"/>
      <c r="F11" s="26"/>
      <c r="G11" s="55">
        <v>12606</v>
      </c>
    </row>
    <row r="12" spans="1:8" ht="13.5" customHeight="1" x14ac:dyDescent="0.2">
      <c r="A12" s="51">
        <v>6171</v>
      </c>
      <c r="B12" s="52">
        <v>2324</v>
      </c>
      <c r="C12" s="26" t="s">
        <v>15</v>
      </c>
      <c r="D12" s="26"/>
      <c r="E12" s="26"/>
      <c r="F12" s="26"/>
      <c r="G12" s="55">
        <v>20000</v>
      </c>
    </row>
    <row r="13" spans="1:8" ht="13.5" customHeight="1" x14ac:dyDescent="0.2">
      <c r="A13" s="49">
        <v>6171</v>
      </c>
      <c r="B13" s="52">
        <v>3113</v>
      </c>
      <c r="C13" s="26" t="s">
        <v>19</v>
      </c>
      <c r="D13" s="26"/>
      <c r="E13" s="26"/>
      <c r="F13" s="26"/>
      <c r="G13" s="55">
        <v>340</v>
      </c>
    </row>
    <row r="14" spans="1:8" ht="13.5" customHeight="1" x14ac:dyDescent="0.2">
      <c r="A14" s="51"/>
      <c r="B14" s="52"/>
      <c r="C14" s="26"/>
      <c r="D14" s="26"/>
      <c r="E14" s="26"/>
      <c r="F14" s="26"/>
      <c r="G14" s="55"/>
    </row>
    <row r="15" spans="1:8" ht="13.5" customHeight="1" x14ac:dyDescent="0.2">
      <c r="A15" s="39"/>
      <c r="B15" s="40"/>
      <c r="C15" s="31"/>
      <c r="D15" s="31"/>
      <c r="E15" s="31"/>
      <c r="F15" s="32"/>
      <c r="G15" s="33">
        <f>SUM(G5:G14)</f>
        <v>9830974</v>
      </c>
    </row>
    <row r="16" spans="1:8" ht="16.5" customHeight="1" x14ac:dyDescent="0.25">
      <c r="A16" s="77" t="s">
        <v>4</v>
      </c>
      <c r="B16" s="78"/>
      <c r="C16" s="78"/>
      <c r="D16" s="78"/>
      <c r="E16" s="78"/>
      <c r="F16" s="78"/>
      <c r="G16" s="79"/>
    </row>
    <row r="17" spans="1:7" ht="13.5" customHeight="1" x14ac:dyDescent="0.2">
      <c r="A17" s="49" t="s">
        <v>1</v>
      </c>
      <c r="B17" s="50" t="s">
        <v>2</v>
      </c>
      <c r="C17" s="69" t="s">
        <v>3</v>
      </c>
      <c r="D17" s="70"/>
      <c r="E17" s="70"/>
      <c r="F17" s="71"/>
      <c r="G17" s="28" t="s">
        <v>7</v>
      </c>
    </row>
    <row r="18" spans="1:7" ht="13.5" customHeight="1" x14ac:dyDescent="0.2">
      <c r="A18" s="51">
        <v>3612</v>
      </c>
      <c r="B18" s="52">
        <v>5154</v>
      </c>
      <c r="C18" s="26" t="s">
        <v>20</v>
      </c>
      <c r="D18" s="26"/>
      <c r="E18" s="26"/>
      <c r="F18" s="26"/>
      <c r="G18" s="29">
        <v>40000</v>
      </c>
    </row>
    <row r="19" spans="1:7" ht="13.5" customHeight="1" x14ac:dyDescent="0.2">
      <c r="A19" s="51">
        <v>3613</v>
      </c>
      <c r="B19" s="52">
        <v>5154</v>
      </c>
      <c r="C19" s="26" t="s">
        <v>21</v>
      </c>
      <c r="D19" s="27"/>
      <c r="E19" s="27"/>
      <c r="F19" s="27"/>
      <c r="G19" s="9">
        <v>64000</v>
      </c>
    </row>
    <row r="20" spans="1:7" ht="13.5" customHeight="1" x14ac:dyDescent="0.2">
      <c r="A20" s="62">
        <v>3639</v>
      </c>
      <c r="B20" s="63">
        <v>5179</v>
      </c>
      <c r="C20" s="58" t="s">
        <v>22</v>
      </c>
      <c r="D20" s="58"/>
      <c r="E20" s="58"/>
      <c r="F20" s="58"/>
      <c r="G20" s="9">
        <v>1194</v>
      </c>
    </row>
    <row r="21" spans="1:7" ht="13.5" customHeight="1" x14ac:dyDescent="0.2">
      <c r="A21" s="51">
        <v>5213</v>
      </c>
      <c r="B21" s="52">
        <v>5903</v>
      </c>
      <c r="C21" s="26" t="s">
        <v>23</v>
      </c>
      <c r="D21" s="26"/>
      <c r="E21" s="26"/>
      <c r="F21" s="26"/>
      <c r="G21" s="9">
        <v>25000</v>
      </c>
    </row>
    <row r="22" spans="1:7" ht="13.5" customHeight="1" x14ac:dyDescent="0.2">
      <c r="A22" s="51">
        <v>6171</v>
      </c>
      <c r="B22" s="52">
        <v>5132</v>
      </c>
      <c r="C22" s="26" t="s">
        <v>24</v>
      </c>
      <c r="D22" s="26"/>
      <c r="E22" s="26"/>
      <c r="F22" s="26"/>
      <c r="G22" s="9">
        <v>10000</v>
      </c>
    </row>
    <row r="23" spans="1:7" ht="13.5" customHeight="1" x14ac:dyDescent="0.2">
      <c r="A23" s="51">
        <v>6310</v>
      </c>
      <c r="B23" s="52">
        <v>5163</v>
      </c>
      <c r="C23" s="26" t="s">
        <v>27</v>
      </c>
      <c r="D23" s="26"/>
      <c r="E23" s="26"/>
      <c r="F23" s="26"/>
      <c r="G23" s="9">
        <v>10000</v>
      </c>
    </row>
    <row r="24" spans="1:7" ht="13.5" customHeight="1" x14ac:dyDescent="0.2">
      <c r="A24" s="51">
        <v>6310</v>
      </c>
      <c r="B24" s="52">
        <v>5329</v>
      </c>
      <c r="C24" s="26" t="s">
        <v>28</v>
      </c>
      <c r="D24" s="26"/>
      <c r="E24" s="26"/>
      <c r="F24" s="26"/>
      <c r="G24" s="9">
        <v>5000</v>
      </c>
    </row>
    <row r="25" spans="1:7" ht="13.5" customHeight="1" x14ac:dyDescent="0.2">
      <c r="A25" s="51">
        <v>6399</v>
      </c>
      <c r="B25" s="52">
        <v>5362</v>
      </c>
      <c r="C25" s="26" t="s">
        <v>29</v>
      </c>
      <c r="D25" s="26"/>
      <c r="E25" s="26"/>
      <c r="F25" s="26"/>
      <c r="G25" s="9">
        <v>1680000</v>
      </c>
    </row>
    <row r="26" spans="1:7" ht="13.5" customHeight="1" x14ac:dyDescent="0.2">
      <c r="A26" s="51"/>
      <c r="B26" s="52"/>
      <c r="C26" s="26"/>
      <c r="D26" s="26"/>
      <c r="E26" s="26"/>
      <c r="F26" s="26"/>
      <c r="G26" s="9"/>
    </row>
    <row r="27" spans="1:7" ht="13.5" customHeight="1" x14ac:dyDescent="0.2">
      <c r="A27" s="51"/>
      <c r="B27" s="52"/>
      <c r="C27" s="26"/>
      <c r="D27" s="26"/>
      <c r="E27" s="26"/>
      <c r="F27" s="26"/>
      <c r="G27" s="9"/>
    </row>
    <row r="28" spans="1:7" ht="13.5" customHeight="1" x14ac:dyDescent="0.2">
      <c r="A28" s="41"/>
      <c r="B28" s="40"/>
      <c r="C28" s="30"/>
      <c r="D28" s="30"/>
      <c r="E28" s="30"/>
      <c r="F28" s="34"/>
      <c r="G28" s="33">
        <f>SUM(G16:G27)</f>
        <v>1835194</v>
      </c>
    </row>
    <row r="29" spans="1:7" ht="16.5" customHeight="1" x14ac:dyDescent="0.25">
      <c r="A29" s="80" t="s">
        <v>9</v>
      </c>
      <c r="B29" s="78"/>
      <c r="C29" s="78"/>
      <c r="D29" s="78"/>
      <c r="E29" s="78"/>
      <c r="F29" s="78"/>
      <c r="G29" s="79"/>
    </row>
    <row r="30" spans="1:7" ht="13.5" customHeight="1" x14ac:dyDescent="0.2">
      <c r="A30" s="49" t="s">
        <v>1</v>
      </c>
      <c r="B30" s="50" t="s">
        <v>2</v>
      </c>
      <c r="C30" s="69" t="s">
        <v>3</v>
      </c>
      <c r="D30" s="70"/>
      <c r="E30" s="70"/>
      <c r="F30" s="71"/>
      <c r="G30" s="28" t="s">
        <v>7</v>
      </c>
    </row>
    <row r="31" spans="1:7" ht="13.5" customHeight="1" x14ac:dyDescent="0.2">
      <c r="A31" s="51">
        <v>6171</v>
      </c>
      <c r="B31" s="52">
        <v>5169</v>
      </c>
      <c r="C31" s="26" t="s">
        <v>25</v>
      </c>
      <c r="D31" s="27"/>
      <c r="E31" s="27"/>
      <c r="F31" s="27"/>
      <c r="G31" s="9">
        <v>-10000</v>
      </c>
    </row>
    <row r="32" spans="1:7" ht="13.5" customHeight="1" x14ac:dyDescent="0.2">
      <c r="A32" s="51">
        <v>6171</v>
      </c>
      <c r="B32" s="52">
        <v>5172</v>
      </c>
      <c r="C32" s="26" t="s">
        <v>26</v>
      </c>
      <c r="D32" s="27"/>
      <c r="E32" s="27"/>
      <c r="F32" s="27"/>
      <c r="G32" s="9">
        <v>10000</v>
      </c>
    </row>
    <row r="33" spans="1:7" ht="13.5" customHeight="1" x14ac:dyDescent="0.2">
      <c r="A33" s="51"/>
      <c r="B33" s="52"/>
      <c r="C33" s="26"/>
      <c r="D33" s="27"/>
      <c r="E33" s="27"/>
      <c r="F33" s="27"/>
      <c r="G33" s="9"/>
    </row>
    <row r="34" spans="1:7" ht="13.5" customHeight="1" x14ac:dyDescent="0.2">
      <c r="A34" s="51"/>
      <c r="B34" s="52"/>
      <c r="C34" s="26"/>
      <c r="D34" s="26"/>
      <c r="E34" s="26"/>
      <c r="F34" s="26"/>
      <c r="G34" s="9"/>
    </row>
    <row r="35" spans="1:7" ht="13.5" customHeight="1" x14ac:dyDescent="0.2">
      <c r="A35" s="51"/>
      <c r="B35" s="52"/>
      <c r="C35" s="26"/>
      <c r="D35" s="26"/>
      <c r="E35" s="26"/>
      <c r="F35" s="26"/>
      <c r="G35" s="9"/>
    </row>
    <row r="36" spans="1:7" ht="13.5" customHeight="1" x14ac:dyDescent="0.2">
      <c r="A36" s="51"/>
      <c r="B36" s="52"/>
      <c r="C36" s="26"/>
      <c r="D36" s="26"/>
      <c r="E36" s="26"/>
      <c r="F36" s="26"/>
      <c r="G36" s="9"/>
    </row>
    <row r="37" spans="1:7" ht="13.5" customHeight="1" x14ac:dyDescent="0.2">
      <c r="A37" s="51"/>
      <c r="B37" s="52"/>
      <c r="C37" s="26"/>
      <c r="D37" s="26"/>
      <c r="E37" s="26"/>
      <c r="F37" s="26"/>
      <c r="G37" s="9"/>
    </row>
    <row r="38" spans="1:7" ht="13.5" customHeight="1" x14ac:dyDescent="0.2">
      <c r="A38" s="51"/>
      <c r="B38" s="52"/>
      <c r="C38" s="26"/>
      <c r="D38" s="26"/>
      <c r="E38" s="26"/>
      <c r="F38" s="26"/>
      <c r="G38" s="9"/>
    </row>
    <row r="39" spans="1:7" ht="13.5" customHeight="1" x14ac:dyDescent="0.2">
      <c r="A39" s="51"/>
      <c r="B39" s="52"/>
      <c r="C39" s="26"/>
      <c r="D39" s="26"/>
      <c r="E39" s="26"/>
      <c r="F39" s="26"/>
      <c r="G39" s="9"/>
    </row>
    <row r="40" spans="1:7" ht="13.5" customHeight="1" x14ac:dyDescent="0.2">
      <c r="A40" s="51"/>
      <c r="B40" s="52"/>
      <c r="C40" s="26"/>
      <c r="D40" s="26"/>
      <c r="E40" s="26"/>
      <c r="F40" s="26"/>
      <c r="G40" s="9"/>
    </row>
    <row r="41" spans="1:7" ht="13.5" customHeight="1" x14ac:dyDescent="0.2">
      <c r="A41" s="51"/>
      <c r="B41" s="52"/>
      <c r="C41" s="26"/>
      <c r="D41" s="26"/>
      <c r="E41" s="26"/>
      <c r="F41" s="26"/>
      <c r="G41" s="9"/>
    </row>
    <row r="42" spans="1:7" ht="13.5" customHeight="1" thickBot="1" x14ac:dyDescent="0.25">
      <c r="A42" s="59"/>
      <c r="B42" s="60"/>
      <c r="C42" s="54"/>
      <c r="D42" s="54"/>
      <c r="E42" s="54"/>
      <c r="F42" s="54"/>
      <c r="G42" s="61">
        <f>SUM(G31:G41)</f>
        <v>0</v>
      </c>
    </row>
    <row r="43" spans="1:7" ht="13.5" customHeight="1" thickBot="1" x14ac:dyDescent="0.25">
      <c r="A43" s="42" t="s">
        <v>10</v>
      </c>
      <c r="B43" s="43" t="s">
        <v>6</v>
      </c>
      <c r="C43" s="20" t="s">
        <v>12</v>
      </c>
      <c r="D43" s="21" t="s">
        <v>11</v>
      </c>
      <c r="E43" s="21"/>
      <c r="F43" s="22"/>
      <c r="G43" s="23"/>
    </row>
    <row r="44" spans="1:7" ht="13.5" customHeight="1" x14ac:dyDescent="0.2">
      <c r="A44" s="44" t="s">
        <v>0</v>
      </c>
      <c r="B44" s="53">
        <v>30869577</v>
      </c>
      <c r="C44" s="10">
        <v>65153</v>
      </c>
      <c r="D44" s="10">
        <f>G15</f>
        <v>9830974</v>
      </c>
      <c r="E44" s="10"/>
      <c r="F44" s="10"/>
      <c r="G44" s="25"/>
    </row>
    <row r="45" spans="1:7" ht="13.5" customHeight="1" thickBot="1" x14ac:dyDescent="0.25">
      <c r="A45" s="45" t="s">
        <v>4</v>
      </c>
      <c r="B45" s="54">
        <v>38432037</v>
      </c>
      <c r="C45" s="7">
        <v>17713</v>
      </c>
      <c r="D45" s="7">
        <f>G28</f>
        <v>1835194</v>
      </c>
      <c r="E45" s="7"/>
      <c r="F45" s="7"/>
      <c r="G45" s="6"/>
    </row>
    <row r="46" spans="1:7" ht="13.5" customHeight="1" x14ac:dyDescent="0.2">
      <c r="A46" s="81" t="s">
        <v>31</v>
      </c>
      <c r="B46" s="84">
        <f>B44-B45</f>
        <v>-7562460</v>
      </c>
      <c r="C46" s="66">
        <f>C44-C45</f>
        <v>47440</v>
      </c>
      <c r="D46" s="85">
        <f>D44-D45</f>
        <v>7995780</v>
      </c>
      <c r="E46" s="66">
        <f t="shared" ref="E46" si="0">E44-E45</f>
        <v>0</v>
      </c>
      <c r="F46" s="66">
        <f>F44-F45</f>
        <v>0</v>
      </c>
      <c r="G46" s="24"/>
    </row>
    <row r="47" spans="1:7" ht="21.75" customHeight="1" x14ac:dyDescent="0.2">
      <c r="A47" s="82"/>
      <c r="B47" s="67"/>
      <c r="C47" s="67"/>
      <c r="D47" s="86"/>
      <c r="E47" s="67"/>
      <c r="F47" s="67"/>
      <c r="G47" s="18"/>
    </row>
    <row r="48" spans="1:7" ht="23.25" customHeight="1" thickBot="1" x14ac:dyDescent="0.25">
      <c r="A48" s="83"/>
      <c r="B48" s="68"/>
      <c r="C48" s="68"/>
      <c r="D48" s="87"/>
      <c r="E48" s="68"/>
      <c r="F48" s="68"/>
      <c r="G48" s="19"/>
    </row>
    <row r="49" spans="1:7" ht="13.5" customHeight="1" x14ac:dyDescent="0.2">
      <c r="A49" s="46"/>
      <c r="B49" s="46"/>
      <c r="C49" s="2"/>
      <c r="D49" s="4"/>
      <c r="E49" s="2"/>
      <c r="F49" s="2"/>
      <c r="G49" s="4"/>
    </row>
    <row r="50" spans="1:7" ht="13.5" customHeight="1" x14ac:dyDescent="0.25">
      <c r="A50" s="64" t="s">
        <v>30</v>
      </c>
      <c r="B50" s="47"/>
      <c r="D50" s="65">
        <f>SUM(B46:D48)</f>
        <v>480760</v>
      </c>
      <c r="E50" s="2"/>
      <c r="F50" s="2"/>
      <c r="G50" s="4"/>
    </row>
    <row r="51" spans="1:7" ht="13.5" customHeight="1" x14ac:dyDescent="0.2">
      <c r="A51" s="47"/>
      <c r="B51" s="47"/>
      <c r="C51" s="13"/>
      <c r="D51" s="13"/>
      <c r="E51" s="13"/>
      <c r="F51" s="13"/>
      <c r="G51" s="14"/>
    </row>
    <row r="52" spans="1:7" ht="13.5" customHeight="1" x14ac:dyDescent="0.2">
      <c r="C52" s="13"/>
      <c r="D52" s="13"/>
      <c r="E52" s="13"/>
      <c r="F52" s="13"/>
      <c r="G52" s="13"/>
    </row>
    <row r="53" spans="1:7" ht="13.5" customHeight="1" x14ac:dyDescent="0.2">
      <c r="A53" s="48" t="s">
        <v>33</v>
      </c>
    </row>
  </sheetData>
  <mergeCells count="13">
    <mergeCell ref="F46:F48"/>
    <mergeCell ref="C17:F17"/>
    <mergeCell ref="C5:F5"/>
    <mergeCell ref="C30:F30"/>
    <mergeCell ref="A1:G1"/>
    <mergeCell ref="A4:G4"/>
    <mergeCell ref="A16:G16"/>
    <mergeCell ref="A29:G29"/>
    <mergeCell ref="A46:A48"/>
    <mergeCell ref="B46:B48"/>
    <mergeCell ref="C46:C48"/>
    <mergeCell ref="D46:D48"/>
    <mergeCell ref="E46:E48"/>
  </mergeCells>
  <phoneticPr fontId="2" type="noConversion"/>
  <pageMargins left="0.19685039370078741" right="0" top="0.59055118110236227" bottom="0.39370078740157483" header="0.51181102362204722" footer="0.51181102362204722"/>
  <pageSetup paperSize="9" scale="7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2_2020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Vojtechova</cp:lastModifiedBy>
  <cp:lastPrinted>2020-05-20T09:07:43Z</cp:lastPrinted>
  <dcterms:created xsi:type="dcterms:W3CDTF">1997-01-24T11:07:25Z</dcterms:created>
  <dcterms:modified xsi:type="dcterms:W3CDTF">2020-06-09T06:25:00Z</dcterms:modified>
</cp:coreProperties>
</file>